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2010" sheetId="17" r:id="rId1"/>
    <sheet name="2111" sheetId="18" r:id="rId2"/>
    <sheet name="6020" sheetId="19" r:id="rId3"/>
    <sheet name="6030" sheetId="20" r:id="rId4"/>
    <sheet name="7322" sheetId="22" r:id="rId5"/>
    <sheet name="7412" sheetId="21" r:id="rId6"/>
    <sheet name="7461" sheetId="16" r:id="rId7"/>
  </sheets>
  <calcPr calcId="145621"/>
</workbook>
</file>

<file path=xl/calcChain.xml><?xml version="1.0" encoding="utf-8"?>
<calcChain xmlns="http://schemas.openxmlformats.org/spreadsheetml/2006/main">
  <c r="D12" i="16" l="1"/>
  <c r="D14" i="21"/>
  <c r="D18" i="20"/>
  <c r="D17" i="20"/>
  <c r="D16" i="20"/>
  <c r="D12" i="19"/>
  <c r="D15" i="18"/>
  <c r="D12" i="17"/>
</calcChain>
</file>

<file path=xl/sharedStrings.xml><?xml version="1.0" encoding="utf-8"?>
<sst xmlns="http://schemas.openxmlformats.org/spreadsheetml/2006/main" count="186" uniqueCount="53">
  <si>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</si>
  <si>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</si>
  <si>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</si>
  <si>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</si>
  <si>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</si>
  <si>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</si>
  <si>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</si>
  <si>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</si>
  <si>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</si>
  <si>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</si>
  <si>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</si>
  <si>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</si>
  <si>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 xml:space="preserve">Покращення санітарного та естетичного стану території населених пунктів громади, постійний догляд за станом парків та скверів, озеленення території 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</si>
  <si>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</si>
  <si>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 КПКВК МБ 0117461 Відділу бухгалтерського обліку, планування та звітності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</si>
  <si>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</si>
  <si>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</si>
  <si>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Погашення кредиторської заборгованості на початок року</t>
  </si>
  <si>
    <t>до паспорту бюджетної програми місцевого бюджету на 2021 рік</t>
  </si>
  <si>
    <t xml:space="preserve">Забезпечення проведення поточного ремонту автомобільних доріг та дорожньої інфраструктури </t>
  </si>
  <si>
    <t>з КПКВК МБ 0112010 Відділу бухгалтерського обліку, планування та звітності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</si>
  <si>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</si>
  <si>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</si>
  <si>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</t>
  </si>
  <si>
    <t>з КПКВК МБ 0112111 Відділу бухгалтерського обліку, планування та звітності</t>
  </si>
  <si>
    <t>Забезпечення проведення ефективних профілактичних оглядів, покращення диспансерного спостереження хворих на передракові захворювання, забезпечення діагностичним обладнанням</t>
  </si>
  <si>
    <t>Забезпечення молодих медичних спеціалістів роботою та житлом на території Новгород-Сіверської міської територіальної громади</t>
  </si>
  <si>
    <t>Забезпечення дітей з інвалідністю технічними та іншими засобами, дітей віком до 1 року, народженими ВІЛ-інфікованими матерями, молочними сумішами</t>
  </si>
  <si>
    <t>Забезпечення потреб населення у всіх видах медичної допомоги на первинному рівні</t>
  </si>
  <si>
    <t>Забезпечення пільгової категорії населення лікарськими засобами</t>
  </si>
  <si>
    <t>Забезпечення надання якісної первинної медико-санітарної допомоги населенню Новгород-Сіверської міської територіальної громади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</si>
  <si>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</si>
  <si>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</si>
  <si>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Горбівське</t>
  </si>
  <si>
    <t>Надання фінансової допомоги на поточні видатки КП Добробут</t>
  </si>
  <si>
    <t>з КПКВК МБ 0116030 Відділу бухгалтерського обліку, планування та звітності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</si>
  <si>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</si>
  <si>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</si>
  <si>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</si>
  <si>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</t>
  </si>
  <si>
    <t>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</si>
  <si>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</si>
  <si>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нерухомості. 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</si>
  <si>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</si>
  <si>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з КПКВК МБ 0117412 Відділу бухгалтерського обліку, планування та звітності</t>
  </si>
  <si>
    <t>Заохочення більш широкого контингенту перевізників до участі у конкурсах через створення більш привабливих умов, забезпечення ритмічного виконання рейсів на маршрутах згідно затверджених графіків руху</t>
  </si>
  <si>
    <t>Забезпечення відповідності якості обслуговування пасажирів до вартості проїзду</t>
  </si>
  <si>
    <t>Виготовлення і монтаж графіків руху на міських автобусних зупинках, безпека й охорона навколишнього середовища, надання дотацій на покриття збитків, пов'язаних із виконанням рейсів</t>
  </si>
  <si>
    <t>Забезпечення перевезення пасажирів на міському  автобусному маршруті у Новгород-Сіверській територіальній громаді</t>
  </si>
  <si>
    <t>Забезпечення перевезення пасажирів на приміському  автобусному маршруті у Новгород-Сіверській територіальній громаді</t>
  </si>
  <si>
    <t>з КПКВК МБ 0117322 Відділу бухгалтерського обліку, планування та звітності</t>
  </si>
  <si>
    <t>Покращення якості надання медичної допомоги, забезпечення рівного доступу до медичних послуг системи охорони здоров'я</t>
  </si>
  <si>
    <t>Реконструкція приймально-діагностичного відділення КНП "Новгород-Сіверська центральна районна лікарня імені І.В.Буяльського "Новгород-Сіверської міської територіальної громади" за адресою: місто Новгород-Сіверський, вулиця Шевченка,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</si>
</sst>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justify" wrapText="1"/>
    </xf>
    <xf numFmtId="0" fontId="1" fillId="2" borderId="3" xfId="0" applyFont="1" applyFill="1" applyBorder="1" applyAlignment="1">
      <alignment horizontal="left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23" sqref="D2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4" t="s">
        <v>0</v>
      </c>
      <c r="B1" s="24"/>
      <c r="C1" s="24"/>
      <c r="D1" s="24"/>
    </row>
    <row r="2" spans="1:4" x14ac:dyDescent="0.25">
      <c r="A2" s="24" t="s">
        <v>11</v>
      </c>
      <c r="B2" s="24"/>
      <c r="C2" s="24"/>
      <c r="D2" s="24"/>
    </row>
    <row r="3" spans="1:4" x14ac:dyDescent="0.25">
      <c r="A3" s="24" t="s">
        <v>20</v>
      </c>
      <c r="B3" s="24"/>
      <c r="C3" s="24"/>
      <c r="D3" s="24"/>
    </row>
    <row r="4" spans="1:4" x14ac:dyDescent="0.25">
      <c r="A4" s="24" t="s">
        <v>9</v>
      </c>
      <c r="B4" s="24"/>
      <c r="C4" s="24"/>
      <c r="D4" s="24"/>
    </row>
    <row r="6" spans="1:4" x14ac:dyDescent="0.25">
      <c r="A6" s="25" t="s">
        <v>1</v>
      </c>
      <c r="B6" s="26"/>
      <c r="C6" s="25" t="s">
        <v>2</v>
      </c>
      <c r="D6" s="26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33.75" customHeight="1" x14ac:dyDescent="0.25">
      <c r="A9" s="17" t="s">
        <v>21</v>
      </c>
      <c r="B9" s="18"/>
      <c r="C9" s="17" t="s">
        <v>21</v>
      </c>
      <c r="D9" s="18"/>
    </row>
    <row r="10" spans="1:4" ht="35.25" customHeight="1" x14ac:dyDescent="0.25">
      <c r="A10" s="19" t="s">
        <v>22</v>
      </c>
      <c r="B10" s="20"/>
      <c r="C10" s="19" t="s">
        <v>22</v>
      </c>
      <c r="D10" s="20"/>
    </row>
    <row r="11" spans="1:4" x14ac:dyDescent="0.25">
      <c r="A11" s="21" t="s">
        <v>4</v>
      </c>
      <c r="B11" s="22"/>
      <c r="C11" s="22"/>
      <c r="D11" s="23"/>
    </row>
    <row r="12" spans="1:4" ht="45" customHeight="1" x14ac:dyDescent="0.25">
      <c r="A12" s="10" t="s">
        <v>23</v>
      </c>
      <c r="B12" s="11">
        <v>2163100</v>
      </c>
      <c r="C12" s="10" t="s">
        <v>23</v>
      </c>
      <c r="D12" s="12">
        <f>B12+1220000</f>
        <v>3383100</v>
      </c>
    </row>
    <row r="13" spans="1:4" ht="59.25" hidden="1" customHeight="1" x14ac:dyDescent="0.25">
      <c r="A13" s="13" t="s">
        <v>12</v>
      </c>
      <c r="B13" s="5"/>
      <c r="C13" s="13" t="s">
        <v>12</v>
      </c>
      <c r="D13" s="5"/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4"/>
      <c r="B15" s="15"/>
      <c r="C15" s="15"/>
      <c r="D15" s="16"/>
    </row>
    <row r="16" spans="1:4" ht="110.25" hidden="1" customHeight="1" x14ac:dyDescent="0.25">
      <c r="A16" s="4" t="s">
        <v>13</v>
      </c>
      <c r="B16" s="4"/>
      <c r="C16" s="4" t="s">
        <v>13</v>
      </c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26" sqref="D2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4" t="s">
        <v>0</v>
      </c>
      <c r="B1" s="24"/>
      <c r="C1" s="24"/>
      <c r="D1" s="24"/>
    </row>
    <row r="2" spans="1:4" x14ac:dyDescent="0.25">
      <c r="A2" s="24" t="s">
        <v>11</v>
      </c>
      <c r="B2" s="24"/>
      <c r="C2" s="24"/>
      <c r="D2" s="24"/>
    </row>
    <row r="3" spans="1:4" x14ac:dyDescent="0.25">
      <c r="A3" s="24" t="s">
        <v>24</v>
      </c>
      <c r="B3" s="24"/>
      <c r="C3" s="24"/>
      <c r="D3" s="24"/>
    </row>
    <row r="4" spans="1:4" x14ac:dyDescent="0.25">
      <c r="A4" s="24" t="s">
        <v>9</v>
      </c>
      <c r="B4" s="24"/>
      <c r="C4" s="24"/>
      <c r="D4" s="24"/>
    </row>
    <row r="6" spans="1:4" x14ac:dyDescent="0.25">
      <c r="A6" s="25" t="s">
        <v>1</v>
      </c>
      <c r="B6" s="26"/>
      <c r="C6" s="25" t="s">
        <v>2</v>
      </c>
      <c r="D6" s="26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81" customHeight="1" x14ac:dyDescent="0.25">
      <c r="A9" s="17" t="s">
        <v>25</v>
      </c>
      <c r="B9" s="18"/>
      <c r="C9" s="17" t="s">
        <v>25</v>
      </c>
      <c r="D9" s="18"/>
    </row>
    <row r="10" spans="1:4" ht="50.25" customHeight="1" x14ac:dyDescent="0.25">
      <c r="A10" s="19" t="s">
        <v>26</v>
      </c>
      <c r="B10" s="20"/>
      <c r="C10" s="19" t="s">
        <v>26</v>
      </c>
      <c r="D10" s="20"/>
    </row>
    <row r="11" spans="1:4" ht="72" customHeight="1" x14ac:dyDescent="0.25">
      <c r="A11" s="27" t="s">
        <v>27</v>
      </c>
      <c r="B11" s="28"/>
      <c r="C11" s="27" t="s">
        <v>27</v>
      </c>
      <c r="D11" s="28"/>
    </row>
    <row r="12" spans="1:4" ht="34.5" customHeight="1" x14ac:dyDescent="0.25">
      <c r="A12" s="27" t="s">
        <v>28</v>
      </c>
      <c r="B12" s="28"/>
      <c r="C12" s="27" t="s">
        <v>28</v>
      </c>
      <c r="D12" s="28"/>
    </row>
    <row r="13" spans="1:4" ht="32.25" customHeight="1" x14ac:dyDescent="0.25">
      <c r="A13" s="27" t="s">
        <v>29</v>
      </c>
      <c r="B13" s="28"/>
      <c r="C13" s="27" t="s">
        <v>29</v>
      </c>
      <c r="D13" s="28"/>
    </row>
    <row r="14" spans="1:4" x14ac:dyDescent="0.25">
      <c r="A14" s="21" t="s">
        <v>4</v>
      </c>
      <c r="B14" s="22"/>
      <c r="C14" s="22"/>
      <c r="D14" s="23"/>
    </row>
    <row r="15" spans="1:4" ht="59.25" customHeight="1" x14ac:dyDescent="0.25">
      <c r="A15" s="10" t="s">
        <v>30</v>
      </c>
      <c r="B15" s="11">
        <v>505000</v>
      </c>
      <c r="C15" s="10" t="s">
        <v>30</v>
      </c>
      <c r="D15" s="12">
        <f>B15+360000</f>
        <v>865000</v>
      </c>
    </row>
    <row r="16" spans="1:4" ht="59.25" hidden="1" customHeight="1" x14ac:dyDescent="0.25">
      <c r="A16" s="13" t="s">
        <v>12</v>
      </c>
      <c r="B16" s="5"/>
      <c r="C16" s="13" t="s">
        <v>12</v>
      </c>
      <c r="D16" s="5"/>
    </row>
    <row r="17" spans="1:4" ht="45" hidden="1" x14ac:dyDescent="0.25">
      <c r="A17" s="6" t="s">
        <v>10</v>
      </c>
      <c r="B17" s="5"/>
      <c r="C17" s="6" t="s">
        <v>10</v>
      </c>
      <c r="D17" s="5"/>
    </row>
    <row r="18" spans="1:4" hidden="1" x14ac:dyDescent="0.25">
      <c r="A18" s="14"/>
      <c r="B18" s="15"/>
      <c r="C18" s="15"/>
      <c r="D18" s="16"/>
    </row>
    <row r="19" spans="1:4" ht="110.25" hidden="1" customHeight="1" x14ac:dyDescent="0.25">
      <c r="A19" s="4" t="s">
        <v>13</v>
      </c>
      <c r="B19" s="4"/>
      <c r="C19" s="4" t="s">
        <v>13</v>
      </c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7" t="s">
        <v>7</v>
      </c>
      <c r="B27" s="8"/>
      <c r="C27" s="9" t="s">
        <v>8</v>
      </c>
    </row>
  </sheetData>
  <mergeCells count="19"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8:D18"/>
    <mergeCell ref="A13:B13"/>
    <mergeCell ref="A12:B12"/>
    <mergeCell ref="A11:B11"/>
    <mergeCell ref="C13:D13"/>
    <mergeCell ref="C12:D12"/>
    <mergeCell ref="C11:D11"/>
    <mergeCell ref="A14:D14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H27" sqref="H27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4" t="s">
        <v>0</v>
      </c>
      <c r="B1" s="24"/>
      <c r="C1" s="24"/>
      <c r="D1" s="24"/>
    </row>
    <row r="2" spans="1:4" x14ac:dyDescent="0.25">
      <c r="A2" s="24" t="s">
        <v>18</v>
      </c>
      <c r="B2" s="24"/>
      <c r="C2" s="24"/>
      <c r="D2" s="24"/>
    </row>
    <row r="3" spans="1:4" x14ac:dyDescent="0.25">
      <c r="A3" s="24" t="s">
        <v>31</v>
      </c>
      <c r="B3" s="24"/>
      <c r="C3" s="24"/>
      <c r="D3" s="24"/>
    </row>
    <row r="4" spans="1:4" x14ac:dyDescent="0.25">
      <c r="A4" s="24" t="s">
        <v>9</v>
      </c>
      <c r="B4" s="24"/>
      <c r="C4" s="24"/>
      <c r="D4" s="24"/>
    </row>
    <row r="6" spans="1:4" x14ac:dyDescent="0.25">
      <c r="A6" s="25" t="s">
        <v>1</v>
      </c>
      <c r="B6" s="26"/>
      <c r="C6" s="25" t="s">
        <v>2</v>
      </c>
      <c r="D6" s="26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21" customHeight="1" x14ac:dyDescent="0.25">
      <c r="A9" s="17" t="s">
        <v>32</v>
      </c>
      <c r="B9" s="18"/>
      <c r="C9" s="17" t="s">
        <v>32</v>
      </c>
      <c r="D9" s="18"/>
    </row>
    <row r="10" spans="1:4" ht="67.5" hidden="1" customHeight="1" x14ac:dyDescent="0.25">
      <c r="A10" s="17"/>
      <c r="B10" s="18"/>
      <c r="C10" s="17"/>
      <c r="D10" s="18"/>
    </row>
    <row r="11" spans="1:4" x14ac:dyDescent="0.25">
      <c r="A11" s="21" t="s">
        <v>4</v>
      </c>
      <c r="B11" s="22"/>
      <c r="C11" s="22"/>
      <c r="D11" s="23"/>
    </row>
    <row r="12" spans="1:4" ht="31.5" customHeight="1" x14ac:dyDescent="0.25">
      <c r="A12" s="10" t="s">
        <v>33</v>
      </c>
      <c r="B12" s="11">
        <v>200000</v>
      </c>
      <c r="C12" s="10" t="s">
        <v>33</v>
      </c>
      <c r="D12" s="12">
        <f>B12+300000</f>
        <v>500000</v>
      </c>
    </row>
    <row r="13" spans="1:4" ht="29.25" customHeight="1" x14ac:dyDescent="0.25">
      <c r="A13" s="10" t="s">
        <v>34</v>
      </c>
      <c r="B13" s="5">
        <v>500000</v>
      </c>
      <c r="C13" s="10" t="s">
        <v>34</v>
      </c>
      <c r="D13" s="5">
        <v>500000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4"/>
      <c r="B15" s="15"/>
      <c r="C15" s="15"/>
      <c r="D15" s="16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F17" sqref="F17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4" t="s">
        <v>0</v>
      </c>
      <c r="B1" s="24"/>
      <c r="C1" s="24"/>
      <c r="D1" s="24"/>
    </row>
    <row r="2" spans="1:4" x14ac:dyDescent="0.25">
      <c r="A2" s="24" t="s">
        <v>18</v>
      </c>
      <c r="B2" s="24"/>
      <c r="C2" s="24"/>
      <c r="D2" s="24"/>
    </row>
    <row r="3" spans="1:4" x14ac:dyDescent="0.25">
      <c r="A3" s="24" t="s">
        <v>35</v>
      </c>
      <c r="B3" s="24"/>
      <c r="C3" s="24"/>
      <c r="D3" s="24"/>
    </row>
    <row r="4" spans="1:4" x14ac:dyDescent="0.25">
      <c r="A4" s="24" t="s">
        <v>9</v>
      </c>
      <c r="B4" s="24"/>
      <c r="C4" s="24"/>
      <c r="D4" s="24"/>
    </row>
    <row r="6" spans="1:4" x14ac:dyDescent="0.25">
      <c r="A6" s="25" t="s">
        <v>1</v>
      </c>
      <c r="B6" s="26"/>
      <c r="C6" s="25" t="s">
        <v>2</v>
      </c>
      <c r="D6" s="26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48.75" customHeight="1" x14ac:dyDescent="0.25">
      <c r="A9" s="17" t="s">
        <v>36</v>
      </c>
      <c r="B9" s="18"/>
      <c r="C9" s="17" t="s">
        <v>36</v>
      </c>
      <c r="D9" s="18"/>
    </row>
    <row r="10" spans="1:4" ht="17.25" customHeight="1" x14ac:dyDescent="0.25">
      <c r="A10" s="17" t="s">
        <v>37</v>
      </c>
      <c r="B10" s="18"/>
      <c r="C10" s="17" t="s">
        <v>37</v>
      </c>
      <c r="D10" s="18"/>
    </row>
    <row r="11" spans="1:4" ht="32.25" customHeight="1" x14ac:dyDescent="0.25">
      <c r="A11" s="17" t="s">
        <v>38</v>
      </c>
      <c r="B11" s="18"/>
      <c r="C11" s="17" t="s">
        <v>38</v>
      </c>
      <c r="D11" s="18"/>
    </row>
    <row r="12" spans="1:4" ht="81" customHeight="1" x14ac:dyDescent="0.25">
      <c r="A12" s="17" t="s">
        <v>39</v>
      </c>
      <c r="B12" s="18"/>
      <c r="C12" s="17" t="s">
        <v>39</v>
      </c>
      <c r="D12" s="18"/>
    </row>
    <row r="13" spans="1:4" ht="79.5" customHeight="1" x14ac:dyDescent="0.25">
      <c r="A13" s="17" t="s">
        <v>40</v>
      </c>
      <c r="B13" s="18"/>
      <c r="C13" s="17" t="s">
        <v>40</v>
      </c>
      <c r="D13" s="18"/>
    </row>
    <row r="14" spans="1:4" ht="79.5" customHeight="1" x14ac:dyDescent="0.25">
      <c r="A14" s="17" t="s">
        <v>41</v>
      </c>
      <c r="B14" s="18"/>
      <c r="C14" s="17" t="s">
        <v>41</v>
      </c>
      <c r="D14" s="18"/>
    </row>
    <row r="15" spans="1:4" x14ac:dyDescent="0.25">
      <c r="A15" s="21" t="s">
        <v>4</v>
      </c>
      <c r="B15" s="22"/>
      <c r="C15" s="22"/>
      <c r="D15" s="23"/>
    </row>
    <row r="16" spans="1:4" ht="45" customHeight="1" x14ac:dyDescent="0.25">
      <c r="A16" s="10" t="s">
        <v>36</v>
      </c>
      <c r="B16" s="11">
        <v>5913100</v>
      </c>
      <c r="C16" s="10" t="s">
        <v>36</v>
      </c>
      <c r="D16" s="12">
        <f>B16+47000</f>
        <v>5960100</v>
      </c>
    </row>
    <row r="17" spans="1:4" ht="196.5" customHeight="1" x14ac:dyDescent="0.25">
      <c r="A17" s="10" t="s">
        <v>42</v>
      </c>
      <c r="B17" s="11">
        <v>10000</v>
      </c>
      <c r="C17" s="10" t="s">
        <v>42</v>
      </c>
      <c r="D17" s="12">
        <f>B17</f>
        <v>10000</v>
      </c>
    </row>
    <row r="18" spans="1:4" ht="113.25" customHeight="1" x14ac:dyDescent="0.25">
      <c r="A18" s="10" t="s">
        <v>43</v>
      </c>
      <c r="B18" s="11">
        <v>199900</v>
      </c>
      <c r="C18" s="10" t="s">
        <v>43</v>
      </c>
      <c r="D18" s="12">
        <f>B18</f>
        <v>199900</v>
      </c>
    </row>
    <row r="19" spans="1:4" ht="1.5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34</v>
      </c>
      <c r="B28" s="5">
        <v>500000</v>
      </c>
      <c r="C28" s="10" t="s">
        <v>34</v>
      </c>
      <c r="D28" s="5">
        <v>500000</v>
      </c>
    </row>
    <row r="29" spans="1:4" ht="45" hidden="1" x14ac:dyDescent="0.25">
      <c r="A29" s="6" t="s">
        <v>10</v>
      </c>
      <c r="B29" s="5"/>
      <c r="C29" s="6" t="s">
        <v>10</v>
      </c>
      <c r="D29" s="5"/>
    </row>
    <row r="30" spans="1:4" hidden="1" x14ac:dyDescent="0.25">
      <c r="A30" s="14"/>
      <c r="B30" s="15"/>
      <c r="C30" s="15"/>
      <c r="D30" s="16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8" spans="1:4" hidden="1" x14ac:dyDescent="0.25"/>
    <row r="39" spans="1:4" x14ac:dyDescent="0.25">
      <c r="A39" s="7" t="s">
        <v>7</v>
      </c>
      <c r="B39" s="8"/>
      <c r="C39" s="9" t="s">
        <v>8</v>
      </c>
    </row>
  </sheetData>
  <mergeCells count="21"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4:B14"/>
    <mergeCell ref="C14:D14"/>
    <mergeCell ref="A30:D30"/>
    <mergeCell ref="A13:B13"/>
    <mergeCell ref="A12:B12"/>
    <mergeCell ref="A11:B11"/>
    <mergeCell ref="A10:B10"/>
    <mergeCell ref="C13:D13"/>
    <mergeCell ref="C12:D12"/>
    <mergeCell ref="C11:D11"/>
    <mergeCell ref="C10:D10"/>
    <mergeCell ref="A15:D15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H12" sqref="H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4" t="s">
        <v>0</v>
      </c>
      <c r="B1" s="24"/>
      <c r="C1" s="24"/>
      <c r="D1" s="24"/>
    </row>
    <row r="2" spans="1:4" x14ac:dyDescent="0.25">
      <c r="A2" s="24" t="s">
        <v>18</v>
      </c>
      <c r="B2" s="24"/>
      <c r="C2" s="24"/>
      <c r="D2" s="24"/>
    </row>
    <row r="3" spans="1:4" x14ac:dyDescent="0.25">
      <c r="A3" s="24" t="s">
        <v>50</v>
      </c>
      <c r="B3" s="24"/>
      <c r="C3" s="24"/>
      <c r="D3" s="24"/>
    </row>
    <row r="4" spans="1:4" x14ac:dyDescent="0.25">
      <c r="A4" s="24" t="s">
        <v>9</v>
      </c>
      <c r="B4" s="24"/>
      <c r="C4" s="24"/>
      <c r="D4" s="24"/>
    </row>
    <row r="6" spans="1:4" x14ac:dyDescent="0.25">
      <c r="A6" s="25" t="s">
        <v>1</v>
      </c>
      <c r="B6" s="26"/>
      <c r="C6" s="25" t="s">
        <v>2</v>
      </c>
      <c r="D6" s="26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48.75" customHeight="1" x14ac:dyDescent="0.25">
      <c r="A9" s="17" t="s">
        <v>51</v>
      </c>
      <c r="B9" s="18"/>
      <c r="C9" s="17" t="s">
        <v>51</v>
      </c>
      <c r="D9" s="18"/>
    </row>
    <row r="10" spans="1:4" ht="67.5" hidden="1" customHeight="1" x14ac:dyDescent="0.25">
      <c r="A10" s="17"/>
      <c r="B10" s="18"/>
      <c r="C10" s="17"/>
      <c r="D10" s="18"/>
    </row>
    <row r="11" spans="1:4" x14ac:dyDescent="0.25">
      <c r="A11" s="21" t="s">
        <v>4</v>
      </c>
      <c r="B11" s="22"/>
      <c r="C11" s="22"/>
      <c r="D11" s="23"/>
    </row>
    <row r="12" spans="1:4" ht="105" x14ac:dyDescent="0.25">
      <c r="A12" s="10" t="s">
        <v>52</v>
      </c>
      <c r="B12" s="11"/>
      <c r="C12" s="10" t="s">
        <v>52</v>
      </c>
      <c r="D12" s="12">
        <v>326800</v>
      </c>
    </row>
    <row r="13" spans="1:4" ht="29.25" hidden="1" customHeight="1" x14ac:dyDescent="0.25">
      <c r="A13" s="10" t="s">
        <v>17</v>
      </c>
      <c r="B13" s="5"/>
      <c r="C13" s="10" t="s">
        <v>17</v>
      </c>
      <c r="D13" s="5"/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4"/>
      <c r="B15" s="15"/>
      <c r="C15" s="15"/>
      <c r="D15" s="16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13" sqref="D13:D1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4" t="s">
        <v>0</v>
      </c>
      <c r="B1" s="24"/>
      <c r="C1" s="24"/>
      <c r="D1" s="24"/>
    </row>
    <row r="2" spans="1:4" x14ac:dyDescent="0.25">
      <c r="A2" s="24" t="s">
        <v>18</v>
      </c>
      <c r="B2" s="24"/>
      <c r="C2" s="24"/>
      <c r="D2" s="24"/>
    </row>
    <row r="3" spans="1:4" x14ac:dyDescent="0.25">
      <c r="A3" s="24" t="s">
        <v>44</v>
      </c>
      <c r="B3" s="24"/>
      <c r="C3" s="24"/>
      <c r="D3" s="24"/>
    </row>
    <row r="4" spans="1:4" x14ac:dyDescent="0.25">
      <c r="A4" s="24" t="s">
        <v>9</v>
      </c>
      <c r="B4" s="24"/>
      <c r="C4" s="24"/>
      <c r="D4" s="24"/>
    </row>
    <row r="6" spans="1:4" x14ac:dyDescent="0.25">
      <c r="A6" s="25" t="s">
        <v>1</v>
      </c>
      <c r="B6" s="26"/>
      <c r="C6" s="25" t="s">
        <v>2</v>
      </c>
      <c r="D6" s="26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81.75" customHeight="1" x14ac:dyDescent="0.25">
      <c r="A9" s="17" t="s">
        <v>45</v>
      </c>
      <c r="B9" s="18"/>
      <c r="C9" s="17" t="s">
        <v>45</v>
      </c>
      <c r="D9" s="18"/>
    </row>
    <row r="10" spans="1:4" ht="31.5" customHeight="1" x14ac:dyDescent="0.25">
      <c r="A10" s="17" t="s">
        <v>46</v>
      </c>
      <c r="B10" s="18"/>
      <c r="C10" s="17" t="s">
        <v>46</v>
      </c>
      <c r="D10" s="18"/>
    </row>
    <row r="11" spans="1:4" ht="67.5" customHeight="1" x14ac:dyDescent="0.25">
      <c r="A11" s="17" t="s">
        <v>47</v>
      </c>
      <c r="B11" s="18"/>
      <c r="C11" s="17" t="s">
        <v>47</v>
      </c>
      <c r="D11" s="18"/>
    </row>
    <row r="12" spans="1:4" x14ac:dyDescent="0.25">
      <c r="A12" s="21" t="s">
        <v>4</v>
      </c>
      <c r="B12" s="22"/>
      <c r="C12" s="22"/>
      <c r="D12" s="23"/>
    </row>
    <row r="13" spans="1:4" ht="60" x14ac:dyDescent="0.25">
      <c r="A13" s="10" t="s">
        <v>48</v>
      </c>
      <c r="B13" s="11">
        <v>320000</v>
      </c>
      <c r="C13" s="10" t="s">
        <v>48</v>
      </c>
      <c r="D13" s="12">
        <v>320000</v>
      </c>
    </row>
    <row r="14" spans="1:4" ht="61.5" customHeight="1" x14ac:dyDescent="0.25">
      <c r="A14" s="10" t="s">
        <v>49</v>
      </c>
      <c r="B14" s="5">
        <v>300000</v>
      </c>
      <c r="C14" s="10" t="s">
        <v>49</v>
      </c>
      <c r="D14" s="5">
        <f>B14+84000</f>
        <v>384000</v>
      </c>
    </row>
    <row r="15" spans="1:4" hidden="1" x14ac:dyDescent="0.25">
      <c r="A15" s="6"/>
      <c r="B15" s="5"/>
      <c r="C15" s="6"/>
      <c r="D15" s="5"/>
    </row>
    <row r="16" spans="1:4" hidden="1" x14ac:dyDescent="0.25">
      <c r="A16" s="14"/>
      <c r="B16" s="15"/>
      <c r="C16" s="15"/>
      <c r="D16" s="16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5" spans="1:4" x14ac:dyDescent="0.25">
      <c r="A25" s="7" t="s">
        <v>7</v>
      </c>
      <c r="B25" s="8"/>
      <c r="C25" s="9" t="s">
        <v>8</v>
      </c>
    </row>
  </sheetData>
  <mergeCells count="15">
    <mergeCell ref="A1:D1"/>
    <mergeCell ref="A2:D2"/>
    <mergeCell ref="A3:D3"/>
    <mergeCell ref="A4:D4"/>
    <mergeCell ref="A6:B6"/>
    <mergeCell ref="C6:D6"/>
    <mergeCell ref="A16:D16"/>
    <mergeCell ref="C10:D10"/>
    <mergeCell ref="A10:B10"/>
    <mergeCell ref="A8:D8"/>
    <mergeCell ref="A9:B9"/>
    <mergeCell ref="C9:D9"/>
    <mergeCell ref="A11:B11"/>
    <mergeCell ref="C11:D11"/>
    <mergeCell ref="A12:D12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23" sqref="D2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4" t="s">
        <v>0</v>
      </c>
      <c r="B1" s="24"/>
      <c r="C1" s="24"/>
      <c r="D1" s="24"/>
    </row>
    <row r="2" spans="1:4" x14ac:dyDescent="0.25">
      <c r="A2" s="24" t="s">
        <v>18</v>
      </c>
      <c r="B2" s="24"/>
      <c r="C2" s="24"/>
      <c r="D2" s="24"/>
    </row>
    <row r="3" spans="1:4" x14ac:dyDescent="0.25">
      <c r="A3" s="24" t="s">
        <v>14</v>
      </c>
      <c r="B3" s="24"/>
      <c r="C3" s="24"/>
      <c r="D3" s="24"/>
    </row>
    <row r="4" spans="1:4" x14ac:dyDescent="0.25">
      <c r="A4" s="24" t="s">
        <v>9</v>
      </c>
      <c r="B4" s="24"/>
      <c r="C4" s="24"/>
      <c r="D4" s="24"/>
    </row>
    <row r="6" spans="1:4" x14ac:dyDescent="0.25">
      <c r="A6" s="25" t="s">
        <v>1</v>
      </c>
      <c r="B6" s="26"/>
      <c r="C6" s="25" t="s">
        <v>2</v>
      </c>
      <c r="D6" s="26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31.5" customHeight="1" x14ac:dyDescent="0.25">
      <c r="A9" s="17" t="s">
        <v>15</v>
      </c>
      <c r="B9" s="18"/>
      <c r="C9" s="17" t="s">
        <v>15</v>
      </c>
      <c r="D9" s="18"/>
    </row>
    <row r="10" spans="1:4" ht="67.5" customHeight="1" x14ac:dyDescent="0.25">
      <c r="A10" s="17" t="s">
        <v>16</v>
      </c>
      <c r="B10" s="18"/>
      <c r="C10" s="17" t="s">
        <v>16</v>
      </c>
      <c r="D10" s="18"/>
    </row>
    <row r="11" spans="1:4" x14ac:dyDescent="0.25">
      <c r="A11" s="21" t="s">
        <v>4</v>
      </c>
      <c r="B11" s="22"/>
      <c r="C11" s="22"/>
      <c r="D11" s="23"/>
    </row>
    <row r="12" spans="1:4" ht="45" x14ac:dyDescent="0.25">
      <c r="A12" s="10" t="s">
        <v>19</v>
      </c>
      <c r="B12" s="11">
        <v>2249970</v>
      </c>
      <c r="C12" s="10" t="s">
        <v>19</v>
      </c>
      <c r="D12" s="12">
        <f>B12+250030</f>
        <v>2500000</v>
      </c>
    </row>
    <row r="13" spans="1:4" ht="29.25" hidden="1" customHeight="1" x14ac:dyDescent="0.25">
      <c r="A13" s="10" t="s">
        <v>17</v>
      </c>
      <c r="B13" s="5"/>
      <c r="C13" s="10" t="s">
        <v>17</v>
      </c>
      <c r="D13" s="5"/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4"/>
      <c r="B15" s="15"/>
      <c r="C15" s="15"/>
      <c r="D15" s="16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2010</vt:lpstr>
      <vt:lpstr>2111</vt:lpstr>
      <vt:lpstr>6020</vt:lpstr>
      <vt:lpstr>6030</vt:lpstr>
      <vt:lpstr>7322</vt:lpstr>
      <vt:lpstr>7412</vt:lpstr>
      <vt:lpstr>7461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2021-02-24T06:43:07Z</dcterms:modified>
</cp:coreProperties>
</file>